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5" windowWidth="15120" windowHeight="7950" tabRatio="869"/>
  </bookViews>
  <sheets>
    <sheet name="2024" sheetId="13" r:id="rId1"/>
  </sheets>
  <definedNames>
    <definedName name="_xlnm._FilterDatabase" localSheetId="0" hidden="1">'2024'!#REF!</definedName>
    <definedName name="_xlnm.Print_Area" localSheetId="0">'2024'!$A$1:$J$11</definedName>
  </definedNames>
  <calcPr calcId="125725"/>
</workbook>
</file>

<file path=xl/calcChain.xml><?xml version="1.0" encoding="utf-8"?>
<calcChain xmlns="http://schemas.openxmlformats.org/spreadsheetml/2006/main">
  <c r="I10" i="13"/>
  <c r="G10"/>
  <c r="I11"/>
  <c r="G11"/>
  <c r="I9"/>
  <c r="G9"/>
  <c r="I8"/>
  <c r="G8"/>
  <c r="F10"/>
  <c r="D10"/>
  <c r="F11"/>
  <c r="D11"/>
  <c r="F9"/>
  <c r="D9"/>
  <c r="F8"/>
  <c r="D8"/>
</calcChain>
</file>

<file path=xl/sharedStrings.xml><?xml version="1.0" encoding="utf-8"?>
<sst xmlns="http://schemas.openxmlformats.org/spreadsheetml/2006/main" count="26" uniqueCount="15">
  <si>
    <t>Наименование с.п.</t>
  </si>
  <si>
    <t>Экономически обоснованные тарифы</t>
  </si>
  <si>
    <t>Льготные тарифы для населения и исполнителей коммунальных услуг</t>
  </si>
  <si>
    <t>без НДС</t>
  </si>
  <si>
    <t>с НДС</t>
  </si>
  <si>
    <t>Пенжинский МР</t>
  </si>
  <si>
    <t xml:space="preserve">Компонент </t>
  </si>
  <si>
    <t>1 полугодие</t>
  </si>
  <si>
    <t>2 полугодие</t>
  </si>
  <si>
    <t>с. Слаутное</t>
  </si>
  <si>
    <t>с. Манилы</t>
  </si>
  <si>
    <t>с. Каменское</t>
  </si>
  <si>
    <t>с. Аянка</t>
  </si>
  <si>
    <t>м3</t>
  </si>
  <si>
    <r>
      <t xml:space="preserve">Тарифы на </t>
    </r>
    <r>
      <rPr>
        <u/>
        <sz val="13"/>
        <color indexed="8"/>
        <rFont val="Tahoma"/>
        <family val="2"/>
        <charset val="204"/>
      </rPr>
      <t>питьевую воду</t>
    </r>
    <r>
      <rPr>
        <sz val="13"/>
        <color indexed="8"/>
        <rFont val="Tahoma"/>
        <family val="2"/>
        <charset val="204"/>
      </rPr>
      <t xml:space="preserve"> (питьевое водоснабжение) производства АО "ЮЭСК" на 2024 год
(Постановления №№ 286-Н, 287-Н, 288-Н, 289-Н от 18.12.2023 г.)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</si>
</sst>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sz val="10"/>
      <name val="Tahoma"/>
      <family val="2"/>
      <charset val="204"/>
    </font>
    <font>
      <sz val="13"/>
      <color indexed="8"/>
      <name val="Tahoma"/>
      <family val="2"/>
      <charset val="204"/>
    </font>
    <font>
      <u/>
      <sz val="13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horizontal="right" vertical="center" wrapText="1"/>
    </xf>
    <xf numFmtId="4" fontId="1" fillId="0" borderId="0" xfId="0" applyNumberFormat="1" applyFont="1" applyFill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" fontId="2" fillId="0" borderId="0" xfId="0" applyNumberFormat="1" applyFont="1" applyFill="1" applyAlignment="1">
      <alignment vertical="center" wrapText="1"/>
    </xf>
    <xf numFmtId="4" fontId="5" fillId="0" borderId="4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3"/>
  <sheetViews>
    <sheetView tabSelected="1" view="pageBreakPreview" zoomScaleNormal="80" zoomScaleSheetLayoutView="100" workbookViewId="0">
      <selection activeCell="Q9" sqref="Q9"/>
    </sheetView>
  </sheetViews>
  <sheetFormatPr defaultRowHeight="12.75"/>
  <cols>
    <col min="1" max="1" width="14.42578125" style="1" customWidth="1"/>
    <col min="2" max="2" width="11.140625" style="7" bestFit="1" customWidth="1"/>
    <col min="3" max="3" width="11" style="1" customWidth="1"/>
    <col min="4" max="4" width="10.28515625" style="1" customWidth="1"/>
    <col min="5" max="5" width="10.42578125" style="1" customWidth="1"/>
    <col min="6" max="6" width="10" style="1" customWidth="1"/>
    <col min="7" max="7" width="10.28515625" style="1" customWidth="1"/>
    <col min="8" max="8" width="10.42578125" style="1" customWidth="1"/>
    <col min="9" max="9" width="10.7109375" style="1" customWidth="1"/>
    <col min="10" max="10" width="10.5703125" style="1" customWidth="1"/>
    <col min="11" max="11" width="9.140625" style="1"/>
    <col min="12" max="12" width="11.7109375" style="1" bestFit="1" customWidth="1"/>
    <col min="13" max="16384" width="9.140625" style="1"/>
  </cols>
  <sheetData>
    <row r="2" spans="1:10" s="4" customFormat="1" ht="32.25" customHeight="1">
      <c r="A2" s="17" t="s">
        <v>14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11.25" customHeight="1">
      <c r="H3" s="2"/>
    </row>
    <row r="4" spans="1:10" ht="50.25" customHeight="1">
      <c r="A4" s="12" t="s">
        <v>0</v>
      </c>
      <c r="B4" s="13" t="s">
        <v>6</v>
      </c>
      <c r="C4" s="14" t="s">
        <v>1</v>
      </c>
      <c r="D4" s="15"/>
      <c r="E4" s="15"/>
      <c r="F4" s="16"/>
      <c r="G4" s="14" t="s">
        <v>2</v>
      </c>
      <c r="H4" s="15"/>
      <c r="I4" s="15"/>
      <c r="J4" s="16"/>
    </row>
    <row r="5" spans="1:10" ht="12.75" customHeight="1">
      <c r="A5" s="12"/>
      <c r="B5" s="13"/>
      <c r="C5" s="14" t="s">
        <v>7</v>
      </c>
      <c r="D5" s="16"/>
      <c r="E5" s="14" t="s">
        <v>8</v>
      </c>
      <c r="F5" s="16"/>
      <c r="G5" s="14" t="s">
        <v>7</v>
      </c>
      <c r="H5" s="16"/>
      <c r="I5" s="14" t="s">
        <v>8</v>
      </c>
      <c r="J5" s="16"/>
    </row>
    <row r="6" spans="1:10">
      <c r="A6" s="12"/>
      <c r="B6" s="13"/>
      <c r="C6" s="8" t="s">
        <v>3</v>
      </c>
      <c r="D6" s="8" t="s">
        <v>4</v>
      </c>
      <c r="E6" s="8" t="s">
        <v>3</v>
      </c>
      <c r="F6" s="8" t="s">
        <v>4</v>
      </c>
      <c r="G6" s="8" t="s">
        <v>3</v>
      </c>
      <c r="H6" s="8" t="s">
        <v>4</v>
      </c>
      <c r="I6" s="8" t="s">
        <v>3</v>
      </c>
      <c r="J6" s="8" t="s">
        <v>4</v>
      </c>
    </row>
    <row r="7" spans="1:10" s="3" customFormat="1" ht="12.75" customHeight="1">
      <c r="A7" s="18" t="s">
        <v>5</v>
      </c>
      <c r="B7" s="19"/>
      <c r="C7" s="19"/>
      <c r="D7" s="19"/>
      <c r="E7" s="19"/>
      <c r="F7" s="19"/>
      <c r="G7" s="19"/>
      <c r="H7" s="19"/>
      <c r="I7" s="19"/>
      <c r="J7" s="20"/>
    </row>
    <row r="8" spans="1:10" s="5" customFormat="1" ht="33.75" customHeight="1">
      <c r="A8" s="6" t="s">
        <v>10</v>
      </c>
      <c r="B8" s="11" t="s">
        <v>13</v>
      </c>
      <c r="C8" s="9">
        <v>310.85000000000002</v>
      </c>
      <c r="D8" s="10">
        <f t="shared" ref="D8:D11" si="0">ROUND(C8*1.2,2)</f>
        <v>373.02</v>
      </c>
      <c r="E8" s="9">
        <v>502.36</v>
      </c>
      <c r="F8" s="10">
        <f t="shared" ref="F8:F11" si="1">ROUND(E8*1.2,2)</f>
        <v>602.83000000000004</v>
      </c>
      <c r="G8" s="9">
        <f t="shared" ref="G8:G11" si="2">ROUND(H8/1.2,2)</f>
        <v>55.65</v>
      </c>
      <c r="H8" s="10">
        <v>66.78</v>
      </c>
      <c r="I8" s="9">
        <f t="shared" ref="I8:I11" si="3">ROUND(J8/1.2,2)</f>
        <v>59.66</v>
      </c>
      <c r="J8" s="10">
        <v>71.59</v>
      </c>
    </row>
    <row r="9" spans="1:10" s="5" customFormat="1" ht="33.75" customHeight="1">
      <c r="A9" s="6" t="s">
        <v>11</v>
      </c>
      <c r="B9" s="11" t="s">
        <v>13</v>
      </c>
      <c r="C9" s="9">
        <v>179.78</v>
      </c>
      <c r="D9" s="10">
        <f t="shared" si="0"/>
        <v>215.74</v>
      </c>
      <c r="E9" s="9">
        <v>272.92</v>
      </c>
      <c r="F9" s="10">
        <f t="shared" si="1"/>
        <v>327.5</v>
      </c>
      <c r="G9" s="9">
        <f t="shared" si="2"/>
        <v>58.3</v>
      </c>
      <c r="H9" s="10">
        <v>69.959999999999994</v>
      </c>
      <c r="I9" s="9">
        <f t="shared" si="3"/>
        <v>62.5</v>
      </c>
      <c r="J9" s="10">
        <v>75</v>
      </c>
    </row>
    <row r="10" spans="1:10" s="5" customFormat="1" ht="33.75" customHeight="1">
      <c r="A10" s="6" t="s">
        <v>9</v>
      </c>
      <c r="B10" s="11" t="s">
        <v>13</v>
      </c>
      <c r="C10" s="9">
        <v>133.97</v>
      </c>
      <c r="D10" s="10">
        <f>ROUND(C10*1.2,2)</f>
        <v>160.76</v>
      </c>
      <c r="E10" s="9">
        <v>350.9</v>
      </c>
      <c r="F10" s="10">
        <f>ROUND(E10*1.2,2)</f>
        <v>421.08</v>
      </c>
      <c r="G10" s="9">
        <f>ROUND(H10/1.2,2)</f>
        <v>42.4</v>
      </c>
      <c r="H10" s="10">
        <v>50.88</v>
      </c>
      <c r="I10" s="9">
        <f>ROUND(J10/1.2,2)</f>
        <v>45.45</v>
      </c>
      <c r="J10" s="10">
        <v>54.54</v>
      </c>
    </row>
    <row r="11" spans="1:10" s="5" customFormat="1" ht="33.75" customHeight="1">
      <c r="A11" s="6" t="s">
        <v>12</v>
      </c>
      <c r="B11" s="11" t="s">
        <v>13</v>
      </c>
      <c r="C11" s="9">
        <v>152.91</v>
      </c>
      <c r="D11" s="10">
        <f t="shared" si="0"/>
        <v>183.49</v>
      </c>
      <c r="E11" s="9">
        <v>292.8</v>
      </c>
      <c r="F11" s="10">
        <f t="shared" si="1"/>
        <v>351.36</v>
      </c>
      <c r="G11" s="9">
        <f t="shared" si="2"/>
        <v>43.28</v>
      </c>
      <c r="H11" s="10">
        <v>51.94</v>
      </c>
      <c r="I11" s="9">
        <f t="shared" si="3"/>
        <v>46.4</v>
      </c>
      <c r="J11" s="10">
        <v>55.68</v>
      </c>
    </row>
    <row r="12" spans="1:10">
      <c r="A12" s="7"/>
    </row>
    <row r="13" spans="1:10">
      <c r="A13" s="7"/>
    </row>
  </sheetData>
  <mergeCells count="10">
    <mergeCell ref="A7:J7"/>
    <mergeCell ref="A2:J2"/>
    <mergeCell ref="C4:F4"/>
    <mergeCell ref="G4:J4"/>
    <mergeCell ref="E5:F5"/>
    <mergeCell ref="G5:H5"/>
    <mergeCell ref="I5:J5"/>
    <mergeCell ref="B4:B6"/>
    <mergeCell ref="A4:A6"/>
    <mergeCell ref="C5:D5"/>
  </mergeCells>
  <pageMargins left="0" right="0" top="0" bottom="0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2024</vt:lpstr>
      <vt:lpstr>'2024'!Область_печати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2024-03-25T03:08:08Z</dcterms:modified>
</cp:coreProperties>
</file>